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<sst xmlns="http://schemas.openxmlformats.org/spreadsheetml/2006/main" count="18" uniqueCount="17">
  <si>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№ п/п</t>
  </si>
  <si>
    <t>описание услуги</t>
  </si>
  <si>
    <t>Закупка расходных материалов, инвентаря, хоз. товаров</t>
  </si>
  <si>
    <t>ИТОГО:</t>
  </si>
  <si>
    <t>Работы по обеспечению вывоза ТБО</t>
  </si>
  <si>
    <t>общая стоимость услуги</t>
  </si>
  <si>
    <t>Работы по содержанию земельного участка, на котором расположен жилой комплекс, с элементами озеленения и благоустройства в холодный и теплый период года</t>
  </si>
  <si>
    <t>Работы выполняемые в целях надлежащего содержания и обслуживания общих наружных инженерных сетей</t>
  </si>
  <si>
    <t>Работы по содержанию земельного участка, на котором расположен жилой комплекс, с элементами озеленения и благоустройства в холодный и теплый период года с применением механизированной техники</t>
  </si>
  <si>
    <t>Общие нужды на освещение территории комплекса</t>
  </si>
  <si>
    <t>Услуга по управлению комплексом</t>
  </si>
  <si>
    <t>Работы выполняемые в целях надлежащего содержания системы видеонаблюдения</t>
  </si>
  <si>
    <t>Аренда помещений в целях надлежащего обслуживания комплекса.</t>
  </si>
  <si>
    <t>Арбатская слобода</t>
  </si>
  <si>
    <t xml:space="preserve">стоимость услуги на 1 м2 с 01.07.14 </t>
  </si>
  <si>
    <t xml:space="preserve">стоимость услуги на 1 м2  с 01.01.2017г. </t>
  </si>
  <si>
    <t>Тариф действует с 01 января 2017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</si>
</sst>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10" fontId="0" fillId="0" borderId="0" xfId="0" applyNumberForma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80" fontId="5" fillId="0" borderId="15" xfId="0" applyNumberFormat="1" applyFont="1" applyBorder="1" applyAlignment="1">
      <alignment vertical="center" wrapText="1"/>
    </xf>
    <xf numFmtId="180" fontId="5" fillId="0" borderId="16" xfId="0" applyNumberFormat="1" applyFont="1" applyBorder="1" applyAlignment="1">
      <alignment vertical="center" wrapText="1"/>
    </xf>
    <xf numFmtId="180" fontId="5" fillId="0" borderId="14" xfId="0" applyNumberFormat="1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80" fontId="5" fillId="0" borderId="17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180" fontId="5" fillId="0" borderId="19" xfId="0" applyNumberFormat="1" applyFont="1" applyBorder="1" applyAlignment="1">
      <alignment vertical="center" wrapText="1"/>
    </xf>
    <xf numFmtId="180" fontId="5" fillId="0" borderId="2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180" fontId="8" fillId="0" borderId="0" xfId="0" applyNumberFormat="1" applyFont="1" applyAlignment="1">
      <alignment vertical="center" wrapText="1"/>
    </xf>
    <xf numFmtId="10" fontId="8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80" fontId="5" fillId="0" borderId="21" xfId="0" applyNumberFormat="1" applyFont="1" applyBorder="1" applyAlignment="1">
      <alignment vertical="center" wrapText="1"/>
    </xf>
    <xf numFmtId="180" fontId="5" fillId="0" borderId="22" xfId="0" applyNumberFormat="1" applyFont="1" applyBorder="1" applyAlignment="1">
      <alignment vertical="center" wrapText="1"/>
    </xf>
    <xf numFmtId="180" fontId="5" fillId="0" borderId="23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2" max="2" width="23.421875" style="0" customWidth="1"/>
    <col min="3" max="5" width="22.57421875" style="0" customWidth="1"/>
    <col min="6" max="6" width="24.8515625" style="0" customWidth="1"/>
    <col min="7" max="7" width="27.00390625" style="0" customWidth="1"/>
  </cols>
  <sheetData>
    <row r="1" spans="1:7" ht="28.5" customHeight="1">
      <c r="A1" s="24" t="s">
        <v>13</v>
      </c>
      <c r="B1" s="25"/>
      <c r="C1" s="25"/>
      <c r="D1" s="25"/>
      <c r="E1" s="25"/>
      <c r="F1" s="25"/>
      <c r="G1" s="26"/>
    </row>
    <row r="2" ht="16.5" customHeight="1" thickBot="1">
      <c r="F2" s="5"/>
    </row>
    <row r="3" spans="1:7" ht="48" thickBot="1">
      <c r="A3" s="2" t="s">
        <v>0</v>
      </c>
      <c r="B3" s="2" t="s">
        <v>1</v>
      </c>
      <c r="C3" s="2" t="s">
        <v>5</v>
      </c>
      <c r="D3" s="2" t="s">
        <v>14</v>
      </c>
      <c r="E3" s="2" t="s">
        <v>5</v>
      </c>
      <c r="F3" s="2" t="s">
        <v>15</v>
      </c>
      <c r="G3" s="1"/>
    </row>
    <row r="4" spans="1:7" ht="162" customHeight="1">
      <c r="A4" s="3">
        <v>1</v>
      </c>
      <c r="B4" s="9" t="s">
        <v>6</v>
      </c>
      <c r="C4" s="10">
        <v>37701.06</v>
      </c>
      <c r="D4" s="11">
        <f>C4/8933.9</f>
        <v>4.220000223866396</v>
      </c>
      <c r="E4" s="10">
        <f>F4*8933.9</f>
        <v>37701.058</v>
      </c>
      <c r="F4" s="27">
        <v>4.22</v>
      </c>
      <c r="G4" s="1"/>
    </row>
    <row r="5" spans="1:7" ht="92.25" customHeight="1">
      <c r="A5" s="3">
        <v>2</v>
      </c>
      <c r="B5" s="9" t="s">
        <v>7</v>
      </c>
      <c r="C5" s="12">
        <v>27069.72</v>
      </c>
      <c r="D5" s="11">
        <f aca="true" t="shared" si="0" ref="D5:D12">C5/8933.9</f>
        <v>3.030000335799595</v>
      </c>
      <c r="E5" s="10">
        <f aca="true" t="shared" si="1" ref="E5:E12">F5*8933.9</f>
        <v>27069.716999999997</v>
      </c>
      <c r="F5" s="27">
        <v>3.03</v>
      </c>
      <c r="G5" s="1"/>
    </row>
    <row r="6" spans="1:7" ht="189" customHeight="1">
      <c r="A6" s="3">
        <v>3</v>
      </c>
      <c r="B6" s="9" t="s">
        <v>8</v>
      </c>
      <c r="C6" s="12">
        <v>14472.92</v>
      </c>
      <c r="D6" s="11">
        <f t="shared" si="0"/>
        <v>1.6200002238663966</v>
      </c>
      <c r="E6" s="10">
        <f t="shared" si="1"/>
        <v>15098.291</v>
      </c>
      <c r="F6" s="27">
        <v>1.69</v>
      </c>
      <c r="G6" s="1"/>
    </row>
    <row r="7" spans="1:7" ht="60" customHeight="1">
      <c r="A7" s="3">
        <v>4</v>
      </c>
      <c r="B7" s="9" t="s">
        <v>4</v>
      </c>
      <c r="C7" s="12">
        <v>11703.41</v>
      </c>
      <c r="D7" s="11">
        <f t="shared" si="0"/>
        <v>1.3100001119331983</v>
      </c>
      <c r="E7" s="10">
        <f t="shared" si="1"/>
        <v>12150.104000000001</v>
      </c>
      <c r="F7" s="27">
        <v>1.36</v>
      </c>
      <c r="G7" s="1"/>
    </row>
    <row r="8" spans="1:7" ht="57.75" customHeight="1">
      <c r="A8" s="3">
        <v>5</v>
      </c>
      <c r="B8" s="9" t="s">
        <v>9</v>
      </c>
      <c r="C8" s="12">
        <v>25282.94</v>
      </c>
      <c r="D8" s="11">
        <f t="shared" si="0"/>
        <v>2.830000335799595</v>
      </c>
      <c r="E8" s="10">
        <f t="shared" si="1"/>
        <v>27069.716999999997</v>
      </c>
      <c r="F8" s="27">
        <v>3.03</v>
      </c>
      <c r="G8" s="1"/>
    </row>
    <row r="9" spans="1:7" ht="109.5" customHeight="1">
      <c r="A9" s="3">
        <v>6</v>
      </c>
      <c r="B9" s="9" t="s">
        <v>2</v>
      </c>
      <c r="C9" s="12">
        <v>6253.73</v>
      </c>
      <c r="D9" s="11">
        <f t="shared" si="0"/>
        <v>0.7</v>
      </c>
      <c r="E9" s="10">
        <f t="shared" si="1"/>
        <v>6700.424999999999</v>
      </c>
      <c r="F9" s="27">
        <v>0.75</v>
      </c>
      <c r="G9" s="1"/>
    </row>
    <row r="10" spans="1:7" ht="110.25" customHeight="1">
      <c r="A10" s="3">
        <v>7</v>
      </c>
      <c r="B10" s="9" t="s">
        <v>10</v>
      </c>
      <c r="C10" s="12">
        <v>58785.06</v>
      </c>
      <c r="D10" s="11">
        <f t="shared" si="0"/>
        <v>6.5799997761336035</v>
      </c>
      <c r="E10" s="10">
        <f t="shared" si="1"/>
        <v>60750.52</v>
      </c>
      <c r="F10" s="27">
        <v>6.8</v>
      </c>
      <c r="G10" s="1"/>
    </row>
    <row r="11" spans="1:7" ht="67.5" customHeight="1">
      <c r="A11" s="8">
        <v>8</v>
      </c>
      <c r="B11" s="13" t="s">
        <v>11</v>
      </c>
      <c r="C11" s="14">
        <v>3841.58</v>
      </c>
      <c r="D11" s="15">
        <f t="shared" si="0"/>
        <v>0.4300003357995948</v>
      </c>
      <c r="E11" s="10">
        <f t="shared" si="1"/>
        <v>1965.4579999999999</v>
      </c>
      <c r="F11" s="28">
        <v>0.22</v>
      </c>
      <c r="G11" s="7"/>
    </row>
    <row r="12" spans="1:7" ht="72.75" customHeight="1" thickBot="1">
      <c r="A12" s="4">
        <v>9</v>
      </c>
      <c r="B12" s="16" t="s">
        <v>12</v>
      </c>
      <c r="C12" s="17">
        <v>14383.58</v>
      </c>
      <c r="D12" s="17">
        <f t="shared" si="0"/>
        <v>1.6100001119331984</v>
      </c>
      <c r="E12" s="18">
        <f t="shared" si="1"/>
        <v>14383.579</v>
      </c>
      <c r="F12" s="29">
        <v>1.61</v>
      </c>
      <c r="G12" s="1"/>
    </row>
    <row r="13" spans="1:8" ht="23.25" customHeight="1">
      <c r="A13" s="6" t="s">
        <v>3</v>
      </c>
      <c r="B13" s="19"/>
      <c r="C13" s="20">
        <f>SUM(C4:C12)</f>
        <v>199493.99999999997</v>
      </c>
      <c r="D13" s="20">
        <f>SUM(D4:D12)</f>
        <v>22.330001455131576</v>
      </c>
      <c r="E13" s="20">
        <f>SUM(E4:E12)</f>
        <v>202888.869</v>
      </c>
      <c r="F13" s="20">
        <f>SUM(F4:F12)</f>
        <v>22.709999999999997</v>
      </c>
      <c r="G13" s="21">
        <v>0.017</v>
      </c>
      <c r="H13" s="1"/>
    </row>
    <row r="14" spans="2:7" ht="12.75">
      <c r="B14" s="22"/>
      <c r="C14" s="22"/>
      <c r="D14" s="22"/>
      <c r="E14" s="22"/>
      <c r="F14" s="22"/>
      <c r="G14" s="22"/>
    </row>
    <row r="15" spans="1:7" ht="18">
      <c r="A15" s="23" t="s">
        <v>16</v>
      </c>
      <c r="B15" s="22"/>
      <c r="C15" s="22"/>
      <c r="D15" s="22"/>
      <c r="E15" s="22"/>
      <c r="F15" s="22"/>
      <c r="G15" s="22"/>
    </row>
  </sheetData>
  <sheetProtection/>
  <mergeCells count="1">
    <mergeCell ref="A1:G1"/>
  </mergeCells>
  <printOptions/>
  <pageMargins left="0.25" right="0.25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Жилье</cp:lastModifiedBy>
  <cp:lastPrinted>2016-06-27T13:30:00Z</cp:lastPrinted>
  <dcterms:created xsi:type="dcterms:W3CDTF">1996-10-08T23:32:33Z</dcterms:created>
  <dcterms:modified xsi:type="dcterms:W3CDTF">2017-03-30T13:00:08Z</dcterms:modified>
  <cp:category/>
  <cp:version/>
  <cp:contentType/>
  <cp:contentStatus/>
</cp:coreProperties>
</file>